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ersonal\Osdushor1.KorenevaSV\Documents\ГТО\ОТЧЕТЫ\Рейтинги по работе МЦТ\2017 год\"/>
    </mc:Choice>
  </mc:AlternateContent>
  <bookViews>
    <workbookView xWindow="0" yWindow="0" windowWidth="19440" windowHeight="7755" activeTab="1"/>
  </bookViews>
  <sheets>
    <sheet name="Лист1" sheetId="1" r:id="rId1"/>
    <sheet name="Лист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5" i="2" l="1"/>
  <c r="M47" i="2"/>
  <c r="M56" i="2"/>
  <c r="M61" i="2"/>
  <c r="M62" i="2"/>
  <c r="M53" i="2"/>
  <c r="M57" i="2"/>
  <c r="M64" i="2"/>
  <c r="M48" i="2"/>
  <c r="M66" i="2"/>
  <c r="M65" i="2"/>
  <c r="M58" i="2"/>
  <c r="M59" i="2"/>
  <c r="M63" i="2"/>
  <c r="M41" i="2"/>
  <c r="M42" i="2"/>
  <c r="M43" i="2"/>
  <c r="M54" i="2"/>
  <c r="M49" i="2"/>
  <c r="M50" i="2"/>
  <c r="M46" i="2"/>
  <c r="M60" i="2"/>
  <c r="M55" i="2"/>
  <c r="M44" i="2"/>
  <c r="M52" i="2"/>
  <c r="M51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M20" i="2" l="1"/>
  <c r="M13" i="2"/>
  <c r="M15" i="2"/>
  <c r="M24" i="2"/>
  <c r="M29" i="2"/>
  <c r="M30" i="2"/>
  <c r="M21" i="2"/>
  <c r="M25" i="2"/>
  <c r="M32" i="2"/>
  <c r="M16" i="2"/>
  <c r="M34" i="2"/>
  <c r="M33" i="2"/>
  <c r="M26" i="2"/>
  <c r="M27" i="2"/>
  <c r="M31" i="2"/>
  <c r="M9" i="2"/>
  <c r="M10" i="2"/>
  <c r="M11" i="2"/>
  <c r="M22" i="2"/>
  <c r="M17" i="2"/>
  <c r="M18" i="2"/>
  <c r="M14" i="2"/>
  <c r="M28" i="2"/>
  <c r="M23" i="2"/>
  <c r="M12" i="2"/>
  <c r="M19" i="2"/>
  <c r="J34" i="2" l="1"/>
  <c r="J32" i="2"/>
  <c r="J15" i="2"/>
  <c r="J29" i="2"/>
  <c r="J9" i="2"/>
  <c r="J23" i="2"/>
  <c r="J18" i="2"/>
  <c r="J27" i="2"/>
  <c r="J12" i="2"/>
  <c r="J13" i="2"/>
  <c r="J24" i="2"/>
  <c r="J28" i="2"/>
  <c r="J22" i="2"/>
  <c r="J26" i="2"/>
  <c r="J20" i="2"/>
  <c r="J10" i="2"/>
  <c r="J16" i="2"/>
  <c r="J33" i="2"/>
  <c r="J11" i="2"/>
  <c r="J14" i="2"/>
  <c r="J19" i="2"/>
  <c r="J30" i="2"/>
  <c r="J17" i="2"/>
  <c r="J31" i="2"/>
  <c r="J21" i="2"/>
  <c r="J25" i="2"/>
</calcChain>
</file>

<file path=xl/sharedStrings.xml><?xml version="1.0" encoding="utf-8"?>
<sst xmlns="http://schemas.openxmlformats.org/spreadsheetml/2006/main" count="177" uniqueCount="80">
  <si>
    <t>Район, город</t>
  </si>
  <si>
    <t>Куртамышский</t>
  </si>
  <si>
    <t>г. Курган</t>
  </si>
  <si>
    <t>г. Шадринск</t>
  </si>
  <si>
    <t>Белозерский</t>
  </si>
  <si>
    <t>Притобольный</t>
  </si>
  <si>
    <t>Варгашинский</t>
  </si>
  <si>
    <t>Далматовский</t>
  </si>
  <si>
    <t>Сафакулевский</t>
  </si>
  <si>
    <t>Лебяжьевский</t>
  </si>
  <si>
    <t>Кетовский</t>
  </si>
  <si>
    <t>Каргапольский</t>
  </si>
  <si>
    <t>Шадринский</t>
  </si>
  <si>
    <t>Звериноголовский</t>
  </si>
  <si>
    <t>Альменевский</t>
  </si>
  <si>
    <t>Щучанский</t>
  </si>
  <si>
    <t>Мокроусовский</t>
  </si>
  <si>
    <t>Мишкинский</t>
  </si>
  <si>
    <t>Петуховский</t>
  </si>
  <si>
    <t>Шатровский</t>
  </si>
  <si>
    <t>Частоозерский</t>
  </si>
  <si>
    <t>Юргамышский</t>
  </si>
  <si>
    <t>Половинский</t>
  </si>
  <si>
    <t>Шумихинский</t>
  </si>
  <si>
    <t>Целинный</t>
  </si>
  <si>
    <t>Катайский</t>
  </si>
  <si>
    <t>Макушинский</t>
  </si>
  <si>
    <t>Показатели эффективности муниципальных центров тестирования Курганской области</t>
  </si>
  <si>
    <t>% населения,
зарегистрированного 
в АИС ГТО</t>
  </si>
  <si>
    <t>% кол-ва 
граждан,
принявших 
участие в
тестировании</t>
  </si>
  <si>
    <t>% кол-ва 
граждан, 
принявших
 участие в 
тестировании</t>
  </si>
  <si>
    <t>% кол-ва 
граждан, 
выполнивших 
нормативы на
знак отличия</t>
  </si>
  <si>
    <t>% школьников 
и студентов, 
выполнивших 
нормативы на
знак отличия</t>
  </si>
  <si>
    <t>% кол-во
 граждан, 
выполнивших 
нормативы на 
знак отличия</t>
  </si>
  <si>
    <t>№</t>
  </si>
  <si>
    <t>Приложение</t>
  </si>
  <si>
    <t>к письму Регионального координационного</t>
  </si>
  <si>
    <t>центра тестирования</t>
  </si>
  <si>
    <t>"___"_____________ 2017 г. № ____</t>
  </si>
  <si>
    <t>баллы</t>
  </si>
  <si>
    <t>11821</t>
  </si>
  <si>
    <t>11133</t>
  </si>
  <si>
    <t>8252</t>
  </si>
  <si>
    <t>4615</t>
  </si>
  <si>
    <t>6195</t>
  </si>
  <si>
    <t>9271</t>
  </si>
  <si>
    <t>8778</t>
  </si>
  <si>
    <t>6397</t>
  </si>
  <si>
    <t>22071</t>
  </si>
  <si>
    <t>4303</t>
  </si>
  <si>
    <t>7090</t>
  </si>
  <si>
    <t>1808</t>
  </si>
  <si>
    <t>3366</t>
  </si>
  <si>
    <t>3279</t>
  </si>
  <si>
    <t>5255</t>
  </si>
  <si>
    <t>5401</t>
  </si>
  <si>
    <t>5594</t>
  </si>
  <si>
    <t>4620</t>
  </si>
  <si>
    <t>2153</t>
  </si>
  <si>
    <t>3388</t>
  </si>
  <si>
    <t>3498</t>
  </si>
  <si>
    <t>3145</t>
  </si>
  <si>
    <t>4131</t>
  </si>
  <si>
    <t>117971</t>
  </si>
  <si>
    <t>27479</t>
  </si>
  <si>
    <t>зол</t>
  </si>
  <si>
    <t>сер</t>
  </si>
  <si>
    <t>бр</t>
  </si>
  <si>
    <t>всего</t>
  </si>
  <si>
    <t>количество знаков отличия ВФСК ГТО</t>
  </si>
  <si>
    <t xml:space="preserve">баллы </t>
  </si>
  <si>
    <t>итого баллов</t>
  </si>
  <si>
    <t>место</t>
  </si>
  <si>
    <t>численность систематически занимающихся ФКиС                         (по данным 1-ФК за 2016 год)</t>
  </si>
  <si>
    <t xml:space="preserve">  доля зарегистрированных на сайте ВФСК ГТО, от численности систематически занимающихся ФКиС (%)                        </t>
  </si>
  <si>
    <t xml:space="preserve">доля выполнивших нормативы испытаний (тестов) на знак отличия от численности систематически занимающихся ФКиС (%) </t>
  </si>
  <si>
    <t>Итого по Курганской области</t>
  </si>
  <si>
    <t>Ежеквартальный рейтинг деятельности муниципальных центров тестирования Курганской области за 1 квартал 2017 года</t>
  </si>
  <si>
    <t>количество зарегистрированных на сайте ВФСК ГТО          (на 30 марта 2017 г.)</t>
  </si>
  <si>
    <t>5615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</si>
</sst>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2" fillId="0" borderId="0" xfId="0" applyFont="1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49" fontId="9" fillId="0" borderId="5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A2" sqref="A2:H28"/>
    </sheetView>
  </sheetViews>
  <sheetFormatPr defaultRowHeight="15" x14ac:dyDescent="0.25"/>
  <cols>
    <col min="1" max="1" width="5.140625" customWidth="1"/>
    <col min="2" max="2" width="17.85546875" customWidth="1"/>
    <col min="3" max="8" width="14.85546875" customWidth="1"/>
  </cols>
  <sheetData>
    <row r="1" spans="1:8" x14ac:dyDescent="0.25">
      <c r="A1" s="24" t="s">
        <v>27</v>
      </c>
      <c r="B1" s="24"/>
      <c r="C1" s="24"/>
      <c r="D1" s="24"/>
      <c r="E1" s="24"/>
      <c r="F1" s="24"/>
      <c r="G1" s="24"/>
      <c r="H1" s="24"/>
    </row>
    <row r="2" spans="1:8" ht="78" customHeight="1" x14ac:dyDescent="0.25">
      <c r="A2" s="2" t="s">
        <v>34</v>
      </c>
      <c r="B2" s="2" t="s">
        <v>0</v>
      </c>
      <c r="C2" s="3" t="s">
        <v>28</v>
      </c>
      <c r="D2" s="3" t="s">
        <v>29</v>
      </c>
      <c r="E2" s="3" t="s">
        <v>30</v>
      </c>
      <c r="F2" s="3" t="s">
        <v>31</v>
      </c>
      <c r="G2" s="3" t="s">
        <v>32</v>
      </c>
      <c r="H2" s="3" t="s">
        <v>33</v>
      </c>
    </row>
    <row r="3" spans="1:8" x14ac:dyDescent="0.25">
      <c r="A3" s="2">
        <v>1</v>
      </c>
      <c r="B3" s="1" t="s">
        <v>14</v>
      </c>
      <c r="C3" s="1"/>
      <c r="D3" s="1"/>
      <c r="E3" s="1"/>
      <c r="F3" s="1"/>
      <c r="G3" s="1"/>
      <c r="H3" s="1"/>
    </row>
    <row r="4" spans="1:8" x14ac:dyDescent="0.25">
      <c r="A4" s="2">
        <v>2</v>
      </c>
      <c r="B4" s="1" t="s">
        <v>4</v>
      </c>
      <c r="C4" s="1"/>
      <c r="D4" s="1"/>
      <c r="E4" s="1"/>
      <c r="F4" s="1"/>
      <c r="G4" s="1"/>
      <c r="H4" s="1"/>
    </row>
    <row r="5" spans="1:8" x14ac:dyDescent="0.25">
      <c r="A5" s="2">
        <v>3</v>
      </c>
      <c r="B5" s="1" t="s">
        <v>6</v>
      </c>
      <c r="C5" s="1"/>
      <c r="D5" s="1"/>
      <c r="E5" s="1"/>
      <c r="F5" s="1"/>
      <c r="G5" s="1"/>
      <c r="H5" s="1"/>
    </row>
    <row r="6" spans="1:8" x14ac:dyDescent="0.25">
      <c r="A6" s="2">
        <v>4</v>
      </c>
      <c r="B6" s="1" t="s">
        <v>2</v>
      </c>
      <c r="C6" s="1"/>
      <c r="D6" s="1"/>
      <c r="E6" s="1"/>
      <c r="F6" s="1"/>
      <c r="G6" s="1"/>
      <c r="H6" s="1"/>
    </row>
    <row r="7" spans="1:8" x14ac:dyDescent="0.25">
      <c r="A7" s="2">
        <v>5</v>
      </c>
      <c r="B7" s="1" t="s">
        <v>3</v>
      </c>
      <c r="C7" s="1"/>
      <c r="D7" s="1"/>
      <c r="E7" s="1"/>
      <c r="F7" s="1"/>
      <c r="G7" s="1"/>
      <c r="H7" s="1"/>
    </row>
    <row r="8" spans="1:8" x14ac:dyDescent="0.25">
      <c r="A8" s="2">
        <v>6</v>
      </c>
      <c r="B8" s="1" t="s">
        <v>7</v>
      </c>
      <c r="C8" s="1"/>
      <c r="D8" s="1"/>
      <c r="E8" s="1"/>
      <c r="F8" s="1"/>
      <c r="G8" s="1"/>
      <c r="H8" s="1"/>
    </row>
    <row r="9" spans="1:8" x14ac:dyDescent="0.25">
      <c r="A9" s="2">
        <v>7</v>
      </c>
      <c r="B9" s="1" t="s">
        <v>13</v>
      </c>
      <c r="C9" s="1"/>
      <c r="D9" s="1"/>
      <c r="E9" s="1"/>
      <c r="F9" s="1"/>
      <c r="G9" s="1"/>
      <c r="H9" s="1"/>
    </row>
    <row r="10" spans="1:8" x14ac:dyDescent="0.25">
      <c r="A10" s="2">
        <v>8</v>
      </c>
      <c r="B10" s="1" t="s">
        <v>11</v>
      </c>
      <c r="C10" s="1"/>
      <c r="D10" s="1"/>
      <c r="E10" s="1"/>
      <c r="F10" s="1"/>
      <c r="G10" s="1"/>
      <c r="H10" s="1"/>
    </row>
    <row r="11" spans="1:8" x14ac:dyDescent="0.25">
      <c r="A11" s="2">
        <v>9</v>
      </c>
      <c r="B11" s="1" t="s">
        <v>25</v>
      </c>
      <c r="C11" s="1"/>
      <c r="D11" s="1"/>
      <c r="E11" s="1"/>
      <c r="F11" s="1"/>
      <c r="G11" s="1"/>
      <c r="H11" s="1"/>
    </row>
    <row r="12" spans="1:8" x14ac:dyDescent="0.25">
      <c r="A12" s="2">
        <v>10</v>
      </c>
      <c r="B12" s="1" t="s">
        <v>10</v>
      </c>
      <c r="C12" s="1"/>
      <c r="D12" s="1"/>
      <c r="E12" s="1"/>
      <c r="F12" s="1"/>
      <c r="G12" s="1"/>
      <c r="H12" s="1"/>
    </row>
    <row r="13" spans="1:8" x14ac:dyDescent="0.25">
      <c r="A13" s="2">
        <v>11</v>
      </c>
      <c r="B13" s="1" t="s">
        <v>1</v>
      </c>
      <c r="C13" s="1"/>
      <c r="D13" s="1"/>
      <c r="E13" s="1"/>
      <c r="F13" s="1"/>
      <c r="G13" s="1"/>
      <c r="H13" s="1"/>
    </row>
    <row r="14" spans="1:8" x14ac:dyDescent="0.25">
      <c r="A14" s="2">
        <v>12</v>
      </c>
      <c r="B14" s="1" t="s">
        <v>9</v>
      </c>
      <c r="C14" s="1"/>
      <c r="D14" s="1"/>
      <c r="E14" s="1"/>
      <c r="F14" s="1"/>
      <c r="G14" s="1"/>
      <c r="H14" s="1"/>
    </row>
    <row r="15" spans="1:8" x14ac:dyDescent="0.25">
      <c r="A15" s="2">
        <v>13</v>
      </c>
      <c r="B15" s="1" t="s">
        <v>26</v>
      </c>
      <c r="C15" s="1"/>
      <c r="D15" s="1"/>
      <c r="E15" s="1"/>
      <c r="F15" s="1"/>
      <c r="G15" s="1"/>
      <c r="H15" s="1"/>
    </row>
    <row r="16" spans="1:8" x14ac:dyDescent="0.25">
      <c r="A16" s="2">
        <v>14</v>
      </c>
      <c r="B16" s="1" t="s">
        <v>17</v>
      </c>
      <c r="C16" s="1"/>
      <c r="D16" s="1"/>
      <c r="E16" s="1"/>
      <c r="F16" s="1"/>
      <c r="G16" s="1"/>
      <c r="H16" s="1"/>
    </row>
    <row r="17" spans="1:8" x14ac:dyDescent="0.25">
      <c r="A17" s="2">
        <v>15</v>
      </c>
      <c r="B17" s="1" t="s">
        <v>16</v>
      </c>
      <c r="C17" s="1"/>
      <c r="D17" s="1"/>
      <c r="E17" s="1"/>
      <c r="F17" s="1"/>
      <c r="G17" s="1"/>
      <c r="H17" s="1"/>
    </row>
    <row r="18" spans="1:8" x14ac:dyDescent="0.25">
      <c r="A18" s="2">
        <v>16</v>
      </c>
      <c r="B18" s="1" t="s">
        <v>18</v>
      </c>
      <c r="C18" s="1"/>
      <c r="D18" s="1"/>
      <c r="E18" s="1"/>
      <c r="F18" s="1"/>
      <c r="G18" s="1"/>
      <c r="H18" s="1"/>
    </row>
    <row r="19" spans="1:8" x14ac:dyDescent="0.25">
      <c r="A19" s="2">
        <v>17</v>
      </c>
      <c r="B19" s="1" t="s">
        <v>22</v>
      </c>
      <c r="C19" s="1"/>
      <c r="D19" s="1"/>
      <c r="E19" s="1"/>
      <c r="F19" s="1"/>
      <c r="G19" s="1"/>
      <c r="H19" s="1"/>
    </row>
    <row r="20" spans="1:8" x14ac:dyDescent="0.25">
      <c r="A20" s="2">
        <v>18</v>
      </c>
      <c r="B20" s="1" t="s">
        <v>5</v>
      </c>
      <c r="C20" s="1"/>
      <c r="D20" s="1"/>
      <c r="E20" s="1"/>
      <c r="F20" s="1"/>
      <c r="G20" s="1"/>
      <c r="H20" s="1"/>
    </row>
    <row r="21" spans="1:8" x14ac:dyDescent="0.25">
      <c r="A21" s="2">
        <v>19</v>
      </c>
      <c r="B21" s="1" t="s">
        <v>8</v>
      </c>
      <c r="C21" s="1"/>
      <c r="D21" s="1"/>
      <c r="E21" s="1"/>
      <c r="F21" s="1"/>
      <c r="G21" s="1"/>
      <c r="H21" s="1"/>
    </row>
    <row r="22" spans="1:8" x14ac:dyDescent="0.25">
      <c r="A22" s="2">
        <v>20</v>
      </c>
      <c r="B22" s="1" t="s">
        <v>24</v>
      </c>
      <c r="C22" s="1"/>
      <c r="D22" s="1"/>
      <c r="E22" s="1"/>
      <c r="F22" s="1"/>
      <c r="G22" s="1"/>
      <c r="H22" s="1"/>
    </row>
    <row r="23" spans="1:8" x14ac:dyDescent="0.25">
      <c r="A23" s="2">
        <v>21</v>
      </c>
      <c r="B23" s="1" t="s">
        <v>20</v>
      </c>
      <c r="C23" s="1"/>
      <c r="D23" s="1"/>
      <c r="E23" s="1"/>
      <c r="F23" s="1"/>
      <c r="G23" s="1"/>
      <c r="H23" s="1"/>
    </row>
    <row r="24" spans="1:8" x14ac:dyDescent="0.25">
      <c r="A24" s="2">
        <v>22</v>
      </c>
      <c r="B24" s="1" t="s">
        <v>12</v>
      </c>
      <c r="C24" s="1"/>
      <c r="D24" s="1"/>
      <c r="E24" s="1"/>
      <c r="F24" s="1"/>
      <c r="G24" s="1"/>
      <c r="H24" s="1"/>
    </row>
    <row r="25" spans="1:8" x14ac:dyDescent="0.25">
      <c r="A25" s="2">
        <v>23</v>
      </c>
      <c r="B25" s="1" t="s">
        <v>19</v>
      </c>
      <c r="C25" s="1"/>
      <c r="D25" s="1"/>
      <c r="E25" s="1"/>
      <c r="F25" s="1"/>
      <c r="G25" s="1"/>
      <c r="H25" s="1"/>
    </row>
    <row r="26" spans="1:8" x14ac:dyDescent="0.25">
      <c r="A26" s="2">
        <v>24</v>
      </c>
      <c r="B26" s="1" t="s">
        <v>23</v>
      </c>
      <c r="C26" s="1"/>
      <c r="D26" s="1"/>
      <c r="E26" s="1"/>
      <c r="F26" s="1"/>
      <c r="G26" s="1"/>
      <c r="H26" s="1"/>
    </row>
    <row r="27" spans="1:8" x14ac:dyDescent="0.25">
      <c r="A27" s="2">
        <v>25</v>
      </c>
      <c r="B27" s="1" t="s">
        <v>15</v>
      </c>
      <c r="C27" s="1"/>
      <c r="D27" s="1"/>
      <c r="E27" s="1"/>
      <c r="F27" s="1"/>
      <c r="G27" s="1"/>
      <c r="H27" s="1"/>
    </row>
    <row r="28" spans="1:8" x14ac:dyDescent="0.25">
      <c r="A28" s="2">
        <v>26</v>
      </c>
      <c r="B28" s="1" t="s">
        <v>21</v>
      </c>
      <c r="C28" s="1"/>
      <c r="D28" s="1"/>
      <c r="E28" s="1"/>
      <c r="F28" s="1"/>
      <c r="G28" s="1"/>
      <c r="H28" s="1"/>
    </row>
  </sheetData>
  <sortState ref="B3:B28">
    <sortCondition ref="B3"/>
  </sortState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abSelected="1" topLeftCell="A2" workbookViewId="0">
      <selection activeCell="P45" sqref="P45"/>
    </sheetView>
  </sheetViews>
  <sheetFormatPr defaultRowHeight="15" x14ac:dyDescent="0.25"/>
  <cols>
    <col min="1" max="1" width="3.5703125" customWidth="1"/>
    <col min="2" max="2" width="18" customWidth="1"/>
    <col min="3" max="3" width="14.7109375" customWidth="1"/>
    <col min="4" max="4" width="18.28515625" customWidth="1"/>
    <col min="5" max="5" width="17.85546875" customWidth="1"/>
    <col min="6" max="6" width="6.42578125" customWidth="1"/>
    <col min="7" max="7" width="5" customWidth="1"/>
    <col min="8" max="8" width="5.140625" customWidth="1"/>
    <col min="9" max="9" width="5" customWidth="1"/>
    <col min="10" max="10" width="5.85546875" customWidth="1"/>
    <col min="11" max="11" width="19.42578125" customWidth="1"/>
    <col min="12" max="12" width="6.7109375" customWidth="1"/>
    <col min="13" max="13" width="7.85546875" customWidth="1"/>
    <col min="14" max="14" width="6.5703125" customWidth="1"/>
  </cols>
  <sheetData>
    <row r="1" spans="1:15" ht="11.25" customHeight="1" x14ac:dyDescent="0.25"/>
    <row r="2" spans="1:15" ht="15.75" x14ac:dyDescent="0.25">
      <c r="J2" s="4" t="s">
        <v>35</v>
      </c>
      <c r="K2" s="4"/>
    </row>
    <row r="3" spans="1:15" ht="15.75" x14ac:dyDescent="0.25">
      <c r="J3" s="4" t="s">
        <v>36</v>
      </c>
      <c r="K3" s="4"/>
    </row>
    <row r="4" spans="1:15" ht="15.75" x14ac:dyDescent="0.25">
      <c r="J4" s="4" t="s">
        <v>37</v>
      </c>
      <c r="K4" s="4"/>
    </row>
    <row r="5" spans="1:15" ht="15.75" x14ac:dyDescent="0.25">
      <c r="J5" s="4" t="s">
        <v>38</v>
      </c>
      <c r="K5" s="4"/>
    </row>
    <row r="6" spans="1:15" ht="20.25" hidden="1" customHeight="1" x14ac:dyDescent="0.25">
      <c r="A6" s="26" t="s">
        <v>77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</row>
    <row r="7" spans="1:15" ht="65.25" hidden="1" customHeight="1" x14ac:dyDescent="0.25">
      <c r="A7" s="36" t="s">
        <v>34</v>
      </c>
      <c r="B7" s="35" t="s">
        <v>0</v>
      </c>
      <c r="C7" s="28" t="s">
        <v>73</v>
      </c>
      <c r="D7" s="28" t="s">
        <v>78</v>
      </c>
      <c r="E7" s="38" t="s">
        <v>74</v>
      </c>
      <c r="F7" s="29" t="s">
        <v>39</v>
      </c>
      <c r="G7" s="32" t="s">
        <v>69</v>
      </c>
      <c r="H7" s="33"/>
      <c r="I7" s="33"/>
      <c r="J7" s="34"/>
      <c r="K7" s="30" t="s">
        <v>75</v>
      </c>
      <c r="L7" s="27" t="s">
        <v>70</v>
      </c>
      <c r="M7" s="28" t="s">
        <v>71</v>
      </c>
      <c r="N7" s="29" t="s">
        <v>72</v>
      </c>
      <c r="O7" s="5"/>
    </row>
    <row r="8" spans="1:15" ht="10.5" hidden="1" customHeight="1" x14ac:dyDescent="0.25">
      <c r="A8" s="37"/>
      <c r="B8" s="35"/>
      <c r="C8" s="28"/>
      <c r="D8" s="28"/>
      <c r="E8" s="38"/>
      <c r="F8" s="29"/>
      <c r="G8" s="9" t="s">
        <v>65</v>
      </c>
      <c r="H8" s="9" t="s">
        <v>66</v>
      </c>
      <c r="I8" s="10" t="s">
        <v>67</v>
      </c>
      <c r="J8" s="11" t="s">
        <v>68</v>
      </c>
      <c r="K8" s="31"/>
      <c r="L8" s="27"/>
      <c r="M8" s="28"/>
      <c r="N8" s="29"/>
      <c r="O8" s="5"/>
    </row>
    <row r="9" spans="1:15" ht="14.1" hidden="1" customHeight="1" x14ac:dyDescent="0.25">
      <c r="A9" s="17">
        <v>1</v>
      </c>
      <c r="B9" s="18" t="s">
        <v>13</v>
      </c>
      <c r="C9" s="13" t="s">
        <v>58</v>
      </c>
      <c r="D9" s="12">
        <v>496</v>
      </c>
      <c r="E9" s="12">
        <v>23.04</v>
      </c>
      <c r="F9" s="14">
        <v>25</v>
      </c>
      <c r="G9" s="15">
        <v>19</v>
      </c>
      <c r="H9" s="12">
        <v>2</v>
      </c>
      <c r="I9" s="12">
        <v>1</v>
      </c>
      <c r="J9" s="12">
        <f t="shared" ref="J9:J34" si="0">I9+H9+G9</f>
        <v>22</v>
      </c>
      <c r="K9" s="12">
        <v>1.0209999999999999</v>
      </c>
      <c r="L9" s="14">
        <v>25</v>
      </c>
      <c r="M9" s="12">
        <f t="shared" ref="M9:M34" si="1">L9+F9</f>
        <v>50</v>
      </c>
      <c r="N9" s="14">
        <v>1</v>
      </c>
    </row>
    <row r="10" spans="1:15" ht="14.1" hidden="1" customHeight="1" x14ac:dyDescent="0.25">
      <c r="A10" s="17">
        <v>2</v>
      </c>
      <c r="B10" s="18" t="s">
        <v>5</v>
      </c>
      <c r="C10" s="13" t="s">
        <v>59</v>
      </c>
      <c r="D10" s="12">
        <v>605</v>
      </c>
      <c r="E10" s="12">
        <v>17.86</v>
      </c>
      <c r="F10" s="14">
        <v>23</v>
      </c>
      <c r="G10" s="15">
        <v>11</v>
      </c>
      <c r="H10" s="12">
        <v>8</v>
      </c>
      <c r="I10" s="12">
        <v>5</v>
      </c>
      <c r="J10" s="12">
        <f t="shared" si="0"/>
        <v>24</v>
      </c>
      <c r="K10" s="12">
        <v>0.70799999999999996</v>
      </c>
      <c r="L10" s="14">
        <v>24</v>
      </c>
      <c r="M10" s="12">
        <f t="shared" si="1"/>
        <v>47</v>
      </c>
      <c r="N10" s="14">
        <v>2</v>
      </c>
    </row>
    <row r="11" spans="1:15" ht="14.1" hidden="1" customHeight="1" x14ac:dyDescent="0.25">
      <c r="A11" s="17">
        <v>3</v>
      </c>
      <c r="B11" s="18" t="s">
        <v>20</v>
      </c>
      <c r="C11" s="16" t="s">
        <v>51</v>
      </c>
      <c r="D11" s="12">
        <v>255</v>
      </c>
      <c r="E11" s="12">
        <v>14.1</v>
      </c>
      <c r="F11" s="14">
        <v>17</v>
      </c>
      <c r="G11" s="15">
        <v>12</v>
      </c>
      <c r="H11" s="12"/>
      <c r="I11" s="12"/>
      <c r="J11" s="12">
        <f t="shared" si="0"/>
        <v>12</v>
      </c>
      <c r="K11" s="12">
        <v>0.66400000000000003</v>
      </c>
      <c r="L11" s="14">
        <v>23</v>
      </c>
      <c r="M11" s="12">
        <f t="shared" si="1"/>
        <v>40</v>
      </c>
      <c r="N11" s="14">
        <v>3</v>
      </c>
    </row>
    <row r="12" spans="1:15" ht="14.1" hidden="1" customHeight="1" x14ac:dyDescent="0.25">
      <c r="A12" s="17">
        <v>4</v>
      </c>
      <c r="B12" s="18" t="s">
        <v>1</v>
      </c>
      <c r="C12" s="13" t="s">
        <v>45</v>
      </c>
      <c r="D12" s="12">
        <v>1508</v>
      </c>
      <c r="E12" s="12">
        <v>16.27</v>
      </c>
      <c r="F12" s="14">
        <v>22</v>
      </c>
      <c r="G12" s="15">
        <v>17</v>
      </c>
      <c r="H12" s="12">
        <v>4</v>
      </c>
      <c r="I12" s="12">
        <v>2</v>
      </c>
      <c r="J12" s="12">
        <f t="shared" si="0"/>
        <v>23</v>
      </c>
      <c r="K12" s="12">
        <v>0.248</v>
      </c>
      <c r="L12" s="14">
        <v>16</v>
      </c>
      <c r="M12" s="12">
        <f t="shared" si="1"/>
        <v>38</v>
      </c>
      <c r="N12" s="14">
        <v>4</v>
      </c>
    </row>
    <row r="13" spans="1:15" ht="14.1" hidden="1" customHeight="1" x14ac:dyDescent="0.25">
      <c r="A13" s="17">
        <v>5</v>
      </c>
      <c r="B13" s="18" t="s">
        <v>9</v>
      </c>
      <c r="C13" s="16" t="s">
        <v>56</v>
      </c>
      <c r="D13" s="12">
        <v>1271</v>
      </c>
      <c r="E13" s="12">
        <v>22.72</v>
      </c>
      <c r="F13" s="14">
        <v>24</v>
      </c>
      <c r="G13" s="15">
        <v>2</v>
      </c>
      <c r="H13" s="12">
        <v>4</v>
      </c>
      <c r="I13" s="12">
        <v>4</v>
      </c>
      <c r="J13" s="12">
        <f t="shared" si="0"/>
        <v>10</v>
      </c>
      <c r="K13" s="12">
        <v>0.17899999999999999</v>
      </c>
      <c r="L13" s="14">
        <v>14</v>
      </c>
      <c r="M13" s="12">
        <f t="shared" si="1"/>
        <v>38</v>
      </c>
      <c r="N13" s="14">
        <v>4</v>
      </c>
    </row>
    <row r="14" spans="1:15" ht="14.1" hidden="1" customHeight="1" x14ac:dyDescent="0.25">
      <c r="A14" s="17">
        <v>6</v>
      </c>
      <c r="B14" s="18" t="s">
        <v>12</v>
      </c>
      <c r="C14" s="13" t="s">
        <v>46</v>
      </c>
      <c r="D14" s="12">
        <v>1202</v>
      </c>
      <c r="E14" s="12">
        <v>13.69</v>
      </c>
      <c r="F14" s="14">
        <v>16</v>
      </c>
      <c r="G14" s="15">
        <v>18</v>
      </c>
      <c r="H14" s="12">
        <v>12</v>
      </c>
      <c r="I14" s="12">
        <v>11</v>
      </c>
      <c r="J14" s="12">
        <f t="shared" si="0"/>
        <v>41</v>
      </c>
      <c r="K14" s="12">
        <v>0.46700000000000003</v>
      </c>
      <c r="L14" s="14">
        <v>19</v>
      </c>
      <c r="M14" s="12">
        <f t="shared" si="1"/>
        <v>35</v>
      </c>
      <c r="N14" s="14">
        <v>6</v>
      </c>
    </row>
    <row r="15" spans="1:15" ht="14.1" hidden="1" customHeight="1" x14ac:dyDescent="0.25">
      <c r="A15" s="17">
        <v>7</v>
      </c>
      <c r="B15" s="18" t="s">
        <v>3</v>
      </c>
      <c r="C15" s="20" t="s">
        <v>64</v>
      </c>
      <c r="D15" s="12">
        <v>4349</v>
      </c>
      <c r="E15" s="12">
        <v>15.83</v>
      </c>
      <c r="F15" s="14">
        <v>21</v>
      </c>
      <c r="G15" s="15">
        <v>38</v>
      </c>
      <c r="H15" s="12">
        <v>1</v>
      </c>
      <c r="I15" s="12">
        <v>2</v>
      </c>
      <c r="J15" s="12">
        <f t="shared" si="0"/>
        <v>41</v>
      </c>
      <c r="K15" s="12">
        <v>0.14899999999999999</v>
      </c>
      <c r="L15" s="14">
        <v>13</v>
      </c>
      <c r="M15" s="12">
        <f t="shared" si="1"/>
        <v>34</v>
      </c>
      <c r="N15" s="14">
        <v>7</v>
      </c>
    </row>
    <row r="16" spans="1:15" ht="14.1" hidden="1" customHeight="1" x14ac:dyDescent="0.25">
      <c r="A16" s="17">
        <v>8</v>
      </c>
      <c r="B16" s="21" t="s">
        <v>8</v>
      </c>
      <c r="C16" s="13" t="s">
        <v>60</v>
      </c>
      <c r="D16" s="12">
        <v>855</v>
      </c>
      <c r="E16" s="12">
        <v>24.44</v>
      </c>
      <c r="F16" s="14">
        <v>26</v>
      </c>
      <c r="G16" s="15">
        <v>1</v>
      </c>
      <c r="H16" s="12"/>
      <c r="I16" s="12">
        <v>1</v>
      </c>
      <c r="J16" s="12">
        <f t="shared" si="0"/>
        <v>2</v>
      </c>
      <c r="K16" s="12">
        <v>5.7000000000000002E-2</v>
      </c>
      <c r="L16" s="14">
        <v>6</v>
      </c>
      <c r="M16" s="12">
        <f t="shared" si="1"/>
        <v>32</v>
      </c>
      <c r="N16" s="14">
        <v>8</v>
      </c>
    </row>
    <row r="17" spans="1:14" ht="14.1" hidden="1" customHeight="1" x14ac:dyDescent="0.25">
      <c r="A17" s="17">
        <v>9</v>
      </c>
      <c r="B17" s="18" t="s">
        <v>15</v>
      </c>
      <c r="C17" s="13" t="s">
        <v>79</v>
      </c>
      <c r="D17" s="12">
        <v>609</v>
      </c>
      <c r="E17" s="12">
        <v>10.85</v>
      </c>
      <c r="F17" s="14">
        <v>10</v>
      </c>
      <c r="G17" s="15">
        <v>25</v>
      </c>
      <c r="H17" s="12"/>
      <c r="I17" s="12">
        <v>3</v>
      </c>
      <c r="J17" s="12">
        <f t="shared" si="0"/>
        <v>28</v>
      </c>
      <c r="K17" s="12">
        <v>0.5</v>
      </c>
      <c r="L17" s="14">
        <v>21</v>
      </c>
      <c r="M17" s="12">
        <f t="shared" si="1"/>
        <v>31</v>
      </c>
      <c r="N17" s="14">
        <v>9</v>
      </c>
    </row>
    <row r="18" spans="1:14" ht="14.1" hidden="1" customHeight="1" x14ac:dyDescent="0.25">
      <c r="A18" s="17">
        <v>10</v>
      </c>
      <c r="B18" s="18" t="s">
        <v>25</v>
      </c>
      <c r="C18" s="16" t="s">
        <v>42</v>
      </c>
      <c r="D18" s="12">
        <v>939</v>
      </c>
      <c r="E18" s="12">
        <v>11.38</v>
      </c>
      <c r="F18" s="14">
        <v>11</v>
      </c>
      <c r="G18" s="15">
        <v>39</v>
      </c>
      <c r="H18" s="12">
        <v>2</v>
      </c>
      <c r="I18" s="12"/>
      <c r="J18" s="12">
        <f t="shared" si="0"/>
        <v>41</v>
      </c>
      <c r="K18" s="12">
        <v>0.497</v>
      </c>
      <c r="L18" s="14">
        <v>20</v>
      </c>
      <c r="M18" s="12">
        <f t="shared" si="1"/>
        <v>31</v>
      </c>
      <c r="N18" s="14">
        <v>9</v>
      </c>
    </row>
    <row r="19" spans="1:14" ht="14.1" hidden="1" customHeight="1" x14ac:dyDescent="0.25">
      <c r="A19" s="17">
        <v>11</v>
      </c>
      <c r="B19" s="18" t="s">
        <v>19</v>
      </c>
      <c r="C19" s="16" t="s">
        <v>43</v>
      </c>
      <c r="D19" s="12">
        <v>404</v>
      </c>
      <c r="E19" s="12">
        <v>8.75</v>
      </c>
      <c r="F19" s="14">
        <v>4</v>
      </c>
      <c r="G19" s="15">
        <v>87</v>
      </c>
      <c r="H19" s="12">
        <v>2</v>
      </c>
      <c r="I19" s="12"/>
      <c r="J19" s="12">
        <f t="shared" si="0"/>
        <v>89</v>
      </c>
      <c r="K19" s="12">
        <v>1.9279999999999999</v>
      </c>
      <c r="L19" s="14">
        <v>26</v>
      </c>
      <c r="M19" s="12">
        <f t="shared" si="1"/>
        <v>30</v>
      </c>
      <c r="N19" s="14">
        <v>11</v>
      </c>
    </row>
    <row r="20" spans="1:14" ht="14.1" hidden="1" customHeight="1" x14ac:dyDescent="0.25">
      <c r="A20" s="17">
        <v>12</v>
      </c>
      <c r="B20" s="18" t="s">
        <v>22</v>
      </c>
      <c r="C20" s="13" t="s">
        <v>53</v>
      </c>
      <c r="D20" s="12">
        <v>438</v>
      </c>
      <c r="E20" s="12">
        <v>13.36</v>
      </c>
      <c r="F20" s="14">
        <v>15</v>
      </c>
      <c r="G20" s="15">
        <v>6</v>
      </c>
      <c r="H20" s="12"/>
      <c r="I20" s="12"/>
      <c r="J20" s="12">
        <f t="shared" si="0"/>
        <v>6</v>
      </c>
      <c r="K20" s="12">
        <v>0.183</v>
      </c>
      <c r="L20" s="14">
        <v>15</v>
      </c>
      <c r="M20" s="12">
        <f t="shared" si="1"/>
        <v>30</v>
      </c>
      <c r="N20" s="14">
        <v>11</v>
      </c>
    </row>
    <row r="21" spans="1:14" ht="14.1" hidden="1" customHeight="1" x14ac:dyDescent="0.25">
      <c r="A21" s="17">
        <v>13</v>
      </c>
      <c r="B21" s="18" t="s">
        <v>4</v>
      </c>
      <c r="C21" s="13" t="s">
        <v>62</v>
      </c>
      <c r="D21" s="12">
        <v>653</v>
      </c>
      <c r="E21" s="12">
        <v>15.81</v>
      </c>
      <c r="F21" s="14">
        <v>20</v>
      </c>
      <c r="G21" s="15">
        <v>3</v>
      </c>
      <c r="H21" s="12">
        <v>1</v>
      </c>
      <c r="I21" s="12">
        <v>1</v>
      </c>
      <c r="J21" s="12">
        <f t="shared" si="0"/>
        <v>5</v>
      </c>
      <c r="K21" s="12">
        <v>0.121</v>
      </c>
      <c r="L21" s="14">
        <v>9</v>
      </c>
      <c r="M21" s="12">
        <f t="shared" si="1"/>
        <v>29</v>
      </c>
      <c r="N21" s="14">
        <v>13</v>
      </c>
    </row>
    <row r="22" spans="1:14" ht="14.1" hidden="1" customHeight="1" x14ac:dyDescent="0.25">
      <c r="A22" s="17">
        <v>14</v>
      </c>
      <c r="B22" s="18" t="s">
        <v>16</v>
      </c>
      <c r="C22" s="13" t="s">
        <v>61</v>
      </c>
      <c r="D22" s="12">
        <v>306</v>
      </c>
      <c r="E22" s="12">
        <v>9.73</v>
      </c>
      <c r="F22" s="14">
        <v>6</v>
      </c>
      <c r="G22" s="15">
        <v>15</v>
      </c>
      <c r="H22" s="12">
        <v>1</v>
      </c>
      <c r="I22" s="12">
        <v>2</v>
      </c>
      <c r="J22" s="12">
        <f t="shared" si="0"/>
        <v>18</v>
      </c>
      <c r="K22" s="12">
        <v>0.57199999999999995</v>
      </c>
      <c r="L22" s="14">
        <v>22</v>
      </c>
      <c r="M22" s="12">
        <f t="shared" si="1"/>
        <v>28</v>
      </c>
      <c r="N22" s="14">
        <v>14</v>
      </c>
    </row>
    <row r="23" spans="1:14" ht="14.1" hidden="1" customHeight="1" x14ac:dyDescent="0.25">
      <c r="A23" s="17">
        <v>15</v>
      </c>
      <c r="B23" s="18" t="s">
        <v>11</v>
      </c>
      <c r="C23" s="13" t="s">
        <v>41</v>
      </c>
      <c r="D23" s="12">
        <v>1170</v>
      </c>
      <c r="E23" s="12">
        <v>10.51</v>
      </c>
      <c r="F23" s="14">
        <v>8</v>
      </c>
      <c r="G23" s="15">
        <v>18</v>
      </c>
      <c r="H23" s="12">
        <v>9</v>
      </c>
      <c r="I23" s="12">
        <v>4</v>
      </c>
      <c r="J23" s="12">
        <f t="shared" si="0"/>
        <v>31</v>
      </c>
      <c r="K23" s="12">
        <v>0.27800000000000002</v>
      </c>
      <c r="L23" s="14">
        <v>17</v>
      </c>
      <c r="M23" s="12">
        <f t="shared" si="1"/>
        <v>25</v>
      </c>
      <c r="N23" s="14">
        <v>15</v>
      </c>
    </row>
    <row r="24" spans="1:14" ht="14.1" hidden="1" customHeight="1" x14ac:dyDescent="0.25">
      <c r="A24" s="17">
        <v>16</v>
      </c>
      <c r="B24" s="18" t="s">
        <v>26</v>
      </c>
      <c r="C24" s="16" t="s">
        <v>55</v>
      </c>
      <c r="D24" s="12">
        <v>619</v>
      </c>
      <c r="E24" s="12">
        <v>11.46</v>
      </c>
      <c r="F24" s="14">
        <v>12</v>
      </c>
      <c r="G24" s="15">
        <v>8</v>
      </c>
      <c r="H24" s="12"/>
      <c r="I24" s="12"/>
      <c r="J24" s="12">
        <f t="shared" si="0"/>
        <v>8</v>
      </c>
      <c r="K24" s="12">
        <v>0.14799999999999999</v>
      </c>
      <c r="L24" s="14">
        <v>12</v>
      </c>
      <c r="M24" s="12">
        <f t="shared" si="1"/>
        <v>24</v>
      </c>
      <c r="N24" s="14">
        <v>16</v>
      </c>
    </row>
    <row r="25" spans="1:14" ht="14.1" hidden="1" customHeight="1" x14ac:dyDescent="0.25">
      <c r="A25" s="17">
        <v>17</v>
      </c>
      <c r="B25" s="18" t="s">
        <v>14</v>
      </c>
      <c r="C25" s="13" t="s">
        <v>52</v>
      </c>
      <c r="D25" s="12">
        <v>434</v>
      </c>
      <c r="E25" s="12">
        <v>12.89</v>
      </c>
      <c r="F25" s="14">
        <v>14</v>
      </c>
      <c r="G25" s="15">
        <v>2</v>
      </c>
      <c r="H25" s="12">
        <v>2</v>
      </c>
      <c r="I25" s="12"/>
      <c r="J25" s="12">
        <f t="shared" si="0"/>
        <v>4</v>
      </c>
      <c r="K25" s="12">
        <v>0.11899999999999999</v>
      </c>
      <c r="L25" s="14">
        <v>8</v>
      </c>
      <c r="M25" s="12">
        <f t="shared" si="1"/>
        <v>22</v>
      </c>
      <c r="N25" s="14">
        <v>17</v>
      </c>
    </row>
    <row r="26" spans="1:14" ht="14.1" hidden="1" customHeight="1" x14ac:dyDescent="0.25">
      <c r="A26" s="17">
        <v>18</v>
      </c>
      <c r="B26" s="18" t="s">
        <v>18</v>
      </c>
      <c r="C26" s="13" t="s">
        <v>49</v>
      </c>
      <c r="D26" s="12">
        <v>676</v>
      </c>
      <c r="E26" s="12">
        <v>15.71</v>
      </c>
      <c r="F26" s="14">
        <v>19</v>
      </c>
      <c r="G26" s="15">
        <v>1</v>
      </c>
      <c r="H26" s="12"/>
      <c r="I26" s="12"/>
      <c r="J26" s="12">
        <f t="shared" si="0"/>
        <v>1</v>
      </c>
      <c r="K26" s="12">
        <v>2.3E-2</v>
      </c>
      <c r="L26" s="14">
        <v>3</v>
      </c>
      <c r="M26" s="12">
        <f t="shared" si="1"/>
        <v>22</v>
      </c>
      <c r="N26" s="14">
        <v>17</v>
      </c>
    </row>
    <row r="27" spans="1:14" ht="14.1" hidden="1" customHeight="1" x14ac:dyDescent="0.25">
      <c r="A27" s="17">
        <v>19</v>
      </c>
      <c r="B27" s="18" t="s">
        <v>10</v>
      </c>
      <c r="C27" s="13" t="s">
        <v>48</v>
      </c>
      <c r="D27" s="12">
        <v>3395</v>
      </c>
      <c r="E27" s="12">
        <v>15.38</v>
      </c>
      <c r="F27" s="14">
        <v>18</v>
      </c>
      <c r="G27" s="15">
        <v>1</v>
      </c>
      <c r="H27" s="12">
        <v>2</v>
      </c>
      <c r="I27" s="12">
        <v>2</v>
      </c>
      <c r="J27" s="12">
        <f t="shared" si="0"/>
        <v>5</v>
      </c>
      <c r="K27" s="12">
        <v>2.3E-2</v>
      </c>
      <c r="L27" s="14">
        <v>3</v>
      </c>
      <c r="M27" s="12">
        <f t="shared" si="1"/>
        <v>21</v>
      </c>
      <c r="N27" s="14">
        <v>19</v>
      </c>
    </row>
    <row r="28" spans="1:14" ht="14.1" hidden="1" customHeight="1" x14ac:dyDescent="0.25">
      <c r="A28" s="17">
        <v>20</v>
      </c>
      <c r="B28" s="18" t="s">
        <v>17</v>
      </c>
      <c r="C28" s="13" t="s">
        <v>54</v>
      </c>
      <c r="D28" s="12">
        <v>419</v>
      </c>
      <c r="E28" s="12">
        <v>7.97</v>
      </c>
      <c r="F28" s="14">
        <v>2</v>
      </c>
      <c r="G28" s="15">
        <v>14</v>
      </c>
      <c r="H28" s="12">
        <v>2</v>
      </c>
      <c r="I28" s="12"/>
      <c r="J28" s="12">
        <f t="shared" si="0"/>
        <v>16</v>
      </c>
      <c r="K28" s="12">
        <v>0.30399999999999999</v>
      </c>
      <c r="L28" s="14">
        <v>18</v>
      </c>
      <c r="M28" s="12">
        <f t="shared" si="1"/>
        <v>20</v>
      </c>
      <c r="N28" s="14">
        <v>20</v>
      </c>
    </row>
    <row r="29" spans="1:14" ht="14.1" hidden="1" customHeight="1" x14ac:dyDescent="0.25">
      <c r="A29" s="17">
        <v>21</v>
      </c>
      <c r="B29" s="18" t="s">
        <v>7</v>
      </c>
      <c r="C29" s="13" t="s">
        <v>40</v>
      </c>
      <c r="D29" s="12">
        <v>1268</v>
      </c>
      <c r="E29" s="12">
        <v>10.73</v>
      </c>
      <c r="F29" s="14">
        <v>9</v>
      </c>
      <c r="G29" s="15">
        <v>9</v>
      </c>
      <c r="H29" s="12">
        <v>6</v>
      </c>
      <c r="I29" s="12">
        <v>2</v>
      </c>
      <c r="J29" s="12">
        <f t="shared" si="0"/>
        <v>17</v>
      </c>
      <c r="K29" s="12">
        <v>0.14399999999999999</v>
      </c>
      <c r="L29" s="14">
        <v>11</v>
      </c>
      <c r="M29" s="12">
        <f t="shared" si="1"/>
        <v>20</v>
      </c>
      <c r="N29" s="14">
        <v>20</v>
      </c>
    </row>
    <row r="30" spans="1:14" ht="14.1" hidden="1" customHeight="1" x14ac:dyDescent="0.25">
      <c r="A30" s="17">
        <v>22</v>
      </c>
      <c r="B30" s="18" t="s">
        <v>23</v>
      </c>
      <c r="C30" s="16" t="s">
        <v>50</v>
      </c>
      <c r="D30" s="12">
        <v>734</v>
      </c>
      <c r="E30" s="12">
        <v>10.35</v>
      </c>
      <c r="F30" s="14">
        <v>7</v>
      </c>
      <c r="G30" s="15"/>
      <c r="H30" s="12">
        <v>6</v>
      </c>
      <c r="I30" s="12">
        <v>3</v>
      </c>
      <c r="J30" s="12">
        <f t="shared" si="0"/>
        <v>9</v>
      </c>
      <c r="K30" s="12">
        <v>0.127</v>
      </c>
      <c r="L30" s="14">
        <v>10</v>
      </c>
      <c r="M30" s="12">
        <f t="shared" si="1"/>
        <v>17</v>
      </c>
      <c r="N30" s="14">
        <v>22</v>
      </c>
    </row>
    <row r="31" spans="1:14" ht="14.1" hidden="1" customHeight="1" x14ac:dyDescent="0.25">
      <c r="A31" s="17">
        <v>23</v>
      </c>
      <c r="B31" s="18" t="s">
        <v>21</v>
      </c>
      <c r="C31" s="13" t="s">
        <v>47</v>
      </c>
      <c r="D31" s="12">
        <v>787</v>
      </c>
      <c r="E31" s="12">
        <v>12.3</v>
      </c>
      <c r="F31" s="14">
        <v>13</v>
      </c>
      <c r="G31" s="12"/>
      <c r="H31" s="12"/>
      <c r="I31" s="12">
        <v>1</v>
      </c>
      <c r="J31" s="12">
        <f t="shared" si="0"/>
        <v>1</v>
      </c>
      <c r="K31" s="12">
        <v>1.6E-2</v>
      </c>
      <c r="L31" s="14">
        <v>1</v>
      </c>
      <c r="M31" s="12">
        <f t="shared" si="1"/>
        <v>14</v>
      </c>
      <c r="N31" s="14">
        <v>23</v>
      </c>
    </row>
    <row r="32" spans="1:14" ht="14.1" hidden="1" customHeight="1" x14ac:dyDescent="0.25">
      <c r="A32" s="17">
        <v>24</v>
      </c>
      <c r="B32" s="18" t="s">
        <v>2</v>
      </c>
      <c r="C32" s="16" t="s">
        <v>63</v>
      </c>
      <c r="D32" s="12">
        <v>11253</v>
      </c>
      <c r="E32" s="12">
        <v>9.5399999999999991</v>
      </c>
      <c r="F32" s="14">
        <v>5</v>
      </c>
      <c r="G32" s="15">
        <v>65</v>
      </c>
      <c r="H32" s="12">
        <v>6</v>
      </c>
      <c r="I32" s="12">
        <v>7</v>
      </c>
      <c r="J32" s="12">
        <f t="shared" si="0"/>
        <v>78</v>
      </c>
      <c r="K32" s="12">
        <v>6.6000000000000003E-2</v>
      </c>
      <c r="L32" s="14">
        <v>7</v>
      </c>
      <c r="M32" s="12">
        <f t="shared" si="1"/>
        <v>12</v>
      </c>
      <c r="N32" s="14">
        <v>24</v>
      </c>
    </row>
    <row r="33" spans="1:14" ht="14.1" hidden="1" customHeight="1" x14ac:dyDescent="0.25">
      <c r="A33" s="17">
        <v>25</v>
      </c>
      <c r="B33" s="18" t="s">
        <v>24</v>
      </c>
      <c r="C33" s="13" t="s">
        <v>57</v>
      </c>
      <c r="D33" s="12">
        <v>395</v>
      </c>
      <c r="E33" s="12">
        <v>8.5500000000000007</v>
      </c>
      <c r="F33" s="14">
        <v>3</v>
      </c>
      <c r="G33" s="15">
        <v>1</v>
      </c>
      <c r="H33" s="12"/>
      <c r="I33" s="12">
        <v>1</v>
      </c>
      <c r="J33" s="12">
        <f t="shared" si="0"/>
        <v>2</v>
      </c>
      <c r="K33" s="12">
        <v>4.2999999999999997E-2</v>
      </c>
      <c r="L33" s="14">
        <v>4</v>
      </c>
      <c r="M33" s="12">
        <f t="shared" si="1"/>
        <v>7</v>
      </c>
      <c r="N33" s="14">
        <v>25</v>
      </c>
    </row>
    <row r="34" spans="1:14" ht="14.1" hidden="1" customHeight="1" x14ac:dyDescent="0.25">
      <c r="A34" s="17">
        <v>26</v>
      </c>
      <c r="B34" s="18" t="s">
        <v>6</v>
      </c>
      <c r="C34" s="13" t="s">
        <v>44</v>
      </c>
      <c r="D34" s="12">
        <v>491</v>
      </c>
      <c r="E34" s="12">
        <v>7.93</v>
      </c>
      <c r="F34" s="14">
        <v>1</v>
      </c>
      <c r="G34" s="15"/>
      <c r="H34" s="12">
        <v>2</v>
      </c>
      <c r="I34" s="12">
        <v>1</v>
      </c>
      <c r="J34" s="12">
        <f t="shared" si="0"/>
        <v>3</v>
      </c>
      <c r="K34" s="12">
        <v>4.8000000000000001E-2</v>
      </c>
      <c r="L34" s="14">
        <v>5</v>
      </c>
      <c r="M34" s="12">
        <f t="shared" si="1"/>
        <v>6</v>
      </c>
      <c r="N34" s="14">
        <v>26</v>
      </c>
    </row>
    <row r="35" spans="1:14" ht="24.75" hidden="1" customHeight="1" x14ac:dyDescent="0.25">
      <c r="A35" s="25" t="s">
        <v>76</v>
      </c>
      <c r="B35" s="25"/>
      <c r="C35" s="7">
        <v>296629</v>
      </c>
      <c r="D35" s="8">
        <v>35531</v>
      </c>
      <c r="E35" s="7">
        <v>11.98</v>
      </c>
      <c r="F35" s="6"/>
      <c r="G35" s="7">
        <v>412</v>
      </c>
      <c r="H35" s="7">
        <v>72</v>
      </c>
      <c r="I35" s="7">
        <v>53</v>
      </c>
      <c r="J35" s="7">
        <v>537</v>
      </c>
      <c r="K35" s="7">
        <v>0.18099999999999999</v>
      </c>
      <c r="L35" s="19"/>
      <c r="M35" s="19"/>
      <c r="N35" s="19"/>
    </row>
    <row r="36" spans="1:14" hidden="1" x14ac:dyDescent="0.25"/>
    <row r="38" spans="1:14" x14ac:dyDescent="0.25">
      <c r="A38" s="26" t="s">
        <v>77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</row>
    <row r="39" spans="1:14" ht="30.75" customHeight="1" x14ac:dyDescent="0.25">
      <c r="A39" s="36" t="s">
        <v>34</v>
      </c>
      <c r="B39" s="35" t="s">
        <v>0</v>
      </c>
      <c r="C39" s="28" t="s">
        <v>73</v>
      </c>
      <c r="D39" s="28" t="s">
        <v>78</v>
      </c>
      <c r="E39" s="38" t="s">
        <v>74</v>
      </c>
      <c r="F39" s="29" t="s">
        <v>39</v>
      </c>
      <c r="G39" s="32" t="s">
        <v>69</v>
      </c>
      <c r="H39" s="33"/>
      <c r="I39" s="33"/>
      <c r="J39" s="34"/>
      <c r="K39" s="30" t="s">
        <v>75</v>
      </c>
      <c r="L39" s="27" t="s">
        <v>70</v>
      </c>
      <c r="M39" s="28" t="s">
        <v>71</v>
      </c>
      <c r="N39" s="29" t="s">
        <v>72</v>
      </c>
    </row>
    <row r="40" spans="1:14" ht="54.75" customHeight="1" x14ac:dyDescent="0.25">
      <c r="A40" s="37"/>
      <c r="B40" s="35"/>
      <c r="C40" s="28"/>
      <c r="D40" s="28"/>
      <c r="E40" s="38"/>
      <c r="F40" s="29"/>
      <c r="G40" s="23" t="s">
        <v>65</v>
      </c>
      <c r="H40" s="23" t="s">
        <v>66</v>
      </c>
      <c r="I40" s="10" t="s">
        <v>67</v>
      </c>
      <c r="J40" s="22" t="s">
        <v>68</v>
      </c>
      <c r="K40" s="31"/>
      <c r="L40" s="27"/>
      <c r="M40" s="28"/>
      <c r="N40" s="29"/>
    </row>
    <row r="41" spans="1:14" x14ac:dyDescent="0.25">
      <c r="A41" s="17">
        <v>1</v>
      </c>
      <c r="B41" s="18" t="s">
        <v>13</v>
      </c>
      <c r="C41" s="13" t="s">
        <v>58</v>
      </c>
      <c r="D41" s="12">
        <v>496</v>
      </c>
      <c r="E41" s="12">
        <v>23.04</v>
      </c>
      <c r="F41" s="14">
        <v>25</v>
      </c>
      <c r="G41" s="15">
        <v>19</v>
      </c>
      <c r="H41" s="12">
        <v>2</v>
      </c>
      <c r="I41" s="12">
        <v>1</v>
      </c>
      <c r="J41" s="12">
        <f t="shared" ref="J41:J66" si="2">I41+H41+G41</f>
        <v>22</v>
      </c>
      <c r="K41" s="12">
        <v>1.0209999999999999</v>
      </c>
      <c r="L41" s="14">
        <v>25</v>
      </c>
      <c r="M41" s="12">
        <f t="shared" ref="M41:M66" si="3">L41+F41</f>
        <v>50</v>
      </c>
      <c r="N41" s="14">
        <v>1</v>
      </c>
    </row>
    <row r="42" spans="1:14" x14ac:dyDescent="0.25">
      <c r="A42" s="17">
        <v>2</v>
      </c>
      <c r="B42" s="18" t="s">
        <v>5</v>
      </c>
      <c r="C42" s="13" t="s">
        <v>59</v>
      </c>
      <c r="D42" s="12">
        <v>605</v>
      </c>
      <c r="E42" s="12">
        <v>17.86</v>
      </c>
      <c r="F42" s="14">
        <v>23</v>
      </c>
      <c r="G42" s="15">
        <v>11</v>
      </c>
      <c r="H42" s="12">
        <v>8</v>
      </c>
      <c r="I42" s="12">
        <v>5</v>
      </c>
      <c r="J42" s="12">
        <f t="shared" si="2"/>
        <v>24</v>
      </c>
      <c r="K42" s="12">
        <v>0.70799999999999996</v>
      </c>
      <c r="L42" s="14">
        <v>24</v>
      </c>
      <c r="M42" s="12">
        <f t="shared" si="3"/>
        <v>47</v>
      </c>
      <c r="N42" s="14">
        <v>2</v>
      </c>
    </row>
    <row r="43" spans="1:14" x14ac:dyDescent="0.25">
      <c r="A43" s="17">
        <v>3</v>
      </c>
      <c r="B43" s="18" t="s">
        <v>20</v>
      </c>
      <c r="C43" s="16" t="s">
        <v>51</v>
      </c>
      <c r="D43" s="12">
        <v>255</v>
      </c>
      <c r="E43" s="12">
        <v>14.1</v>
      </c>
      <c r="F43" s="14">
        <v>17</v>
      </c>
      <c r="G43" s="15">
        <v>12</v>
      </c>
      <c r="H43" s="12"/>
      <c r="I43" s="12"/>
      <c r="J43" s="12">
        <f t="shared" si="2"/>
        <v>12</v>
      </c>
      <c r="K43" s="12">
        <v>0.66400000000000003</v>
      </c>
      <c r="L43" s="14">
        <v>23</v>
      </c>
      <c r="M43" s="12">
        <f t="shared" si="3"/>
        <v>40</v>
      </c>
      <c r="N43" s="14">
        <v>3</v>
      </c>
    </row>
    <row r="44" spans="1:14" x14ac:dyDescent="0.25">
      <c r="A44" s="17">
        <v>4</v>
      </c>
      <c r="B44" s="18" t="s">
        <v>1</v>
      </c>
      <c r="C44" s="13" t="s">
        <v>45</v>
      </c>
      <c r="D44" s="12">
        <v>1508</v>
      </c>
      <c r="E44" s="12">
        <v>16.27</v>
      </c>
      <c r="F44" s="14">
        <v>22</v>
      </c>
      <c r="G44" s="15">
        <v>17</v>
      </c>
      <c r="H44" s="12">
        <v>4</v>
      </c>
      <c r="I44" s="12">
        <v>2</v>
      </c>
      <c r="J44" s="12">
        <f t="shared" si="2"/>
        <v>23</v>
      </c>
      <c r="K44" s="12">
        <v>0.248</v>
      </c>
      <c r="L44" s="14">
        <v>16</v>
      </c>
      <c r="M44" s="12">
        <f t="shared" si="3"/>
        <v>38</v>
      </c>
      <c r="N44" s="14">
        <v>4</v>
      </c>
    </row>
    <row r="45" spans="1:14" x14ac:dyDescent="0.25">
      <c r="A45" s="17">
        <v>5</v>
      </c>
      <c r="B45" s="18" t="s">
        <v>9</v>
      </c>
      <c r="C45" s="16" t="s">
        <v>56</v>
      </c>
      <c r="D45" s="12">
        <v>1271</v>
      </c>
      <c r="E45" s="12">
        <v>22.72</v>
      </c>
      <c r="F45" s="14">
        <v>24</v>
      </c>
      <c r="G45" s="15">
        <v>2</v>
      </c>
      <c r="H45" s="12">
        <v>4</v>
      </c>
      <c r="I45" s="12">
        <v>4</v>
      </c>
      <c r="J45" s="12">
        <f t="shared" si="2"/>
        <v>10</v>
      </c>
      <c r="K45" s="12">
        <v>0.17899999999999999</v>
      </c>
      <c r="L45" s="14">
        <v>14</v>
      </c>
      <c r="M45" s="12">
        <f t="shared" si="3"/>
        <v>38</v>
      </c>
      <c r="N45" s="14">
        <v>4</v>
      </c>
    </row>
    <row r="46" spans="1:14" x14ac:dyDescent="0.25">
      <c r="A46" s="17">
        <v>6</v>
      </c>
      <c r="B46" s="18" t="s">
        <v>12</v>
      </c>
      <c r="C46" s="13" t="s">
        <v>46</v>
      </c>
      <c r="D46" s="12">
        <v>1202</v>
      </c>
      <c r="E46" s="12">
        <v>13.69</v>
      </c>
      <c r="F46" s="14">
        <v>16</v>
      </c>
      <c r="G46" s="15">
        <v>18</v>
      </c>
      <c r="H46" s="12">
        <v>12</v>
      </c>
      <c r="I46" s="12">
        <v>11</v>
      </c>
      <c r="J46" s="12">
        <f t="shared" si="2"/>
        <v>41</v>
      </c>
      <c r="K46" s="12">
        <v>0.46700000000000003</v>
      </c>
      <c r="L46" s="14">
        <v>19</v>
      </c>
      <c r="M46" s="12">
        <f t="shared" si="3"/>
        <v>35</v>
      </c>
      <c r="N46" s="14">
        <v>6</v>
      </c>
    </row>
    <row r="47" spans="1:14" x14ac:dyDescent="0.25">
      <c r="A47" s="17">
        <v>7</v>
      </c>
      <c r="B47" s="18" t="s">
        <v>3</v>
      </c>
      <c r="C47" s="20" t="s">
        <v>64</v>
      </c>
      <c r="D47" s="12">
        <v>4349</v>
      </c>
      <c r="E47" s="12">
        <v>15.83</v>
      </c>
      <c r="F47" s="14">
        <v>21</v>
      </c>
      <c r="G47" s="15">
        <v>38</v>
      </c>
      <c r="H47" s="12">
        <v>1</v>
      </c>
      <c r="I47" s="12">
        <v>2</v>
      </c>
      <c r="J47" s="12">
        <f t="shared" si="2"/>
        <v>41</v>
      </c>
      <c r="K47" s="12">
        <v>0.14899999999999999</v>
      </c>
      <c r="L47" s="14">
        <v>13</v>
      </c>
      <c r="M47" s="12">
        <f t="shared" si="3"/>
        <v>34</v>
      </c>
      <c r="N47" s="14">
        <v>7</v>
      </c>
    </row>
    <row r="48" spans="1:14" x14ac:dyDescent="0.25">
      <c r="A48" s="17">
        <v>8</v>
      </c>
      <c r="B48" s="21" t="s">
        <v>8</v>
      </c>
      <c r="C48" s="13" t="s">
        <v>60</v>
      </c>
      <c r="D48" s="12">
        <v>855</v>
      </c>
      <c r="E48" s="12">
        <v>24.44</v>
      </c>
      <c r="F48" s="14">
        <v>26</v>
      </c>
      <c r="G48" s="15">
        <v>1</v>
      </c>
      <c r="H48" s="12"/>
      <c r="I48" s="12">
        <v>1</v>
      </c>
      <c r="J48" s="12">
        <f t="shared" si="2"/>
        <v>2</v>
      </c>
      <c r="K48" s="12">
        <v>5.7000000000000002E-2</v>
      </c>
      <c r="L48" s="14">
        <v>6</v>
      </c>
      <c r="M48" s="12">
        <f t="shared" si="3"/>
        <v>32</v>
      </c>
      <c r="N48" s="14">
        <v>8</v>
      </c>
    </row>
    <row r="49" spans="1:14" x14ac:dyDescent="0.25">
      <c r="A49" s="17">
        <v>9</v>
      </c>
      <c r="B49" s="18" t="s">
        <v>15</v>
      </c>
      <c r="C49" s="13" t="s">
        <v>79</v>
      </c>
      <c r="D49" s="12">
        <v>609</v>
      </c>
      <c r="E49" s="12">
        <v>10.85</v>
      </c>
      <c r="F49" s="14">
        <v>10</v>
      </c>
      <c r="G49" s="15">
        <v>25</v>
      </c>
      <c r="H49" s="12"/>
      <c r="I49" s="12">
        <v>3</v>
      </c>
      <c r="J49" s="12">
        <f t="shared" si="2"/>
        <v>28</v>
      </c>
      <c r="K49" s="12">
        <v>0.5</v>
      </c>
      <c r="L49" s="14">
        <v>21</v>
      </c>
      <c r="M49" s="12">
        <f t="shared" si="3"/>
        <v>31</v>
      </c>
      <c r="N49" s="14">
        <v>9</v>
      </c>
    </row>
    <row r="50" spans="1:14" x14ac:dyDescent="0.25">
      <c r="A50" s="17">
        <v>10</v>
      </c>
      <c r="B50" s="18" t="s">
        <v>25</v>
      </c>
      <c r="C50" s="16" t="s">
        <v>42</v>
      </c>
      <c r="D50" s="12">
        <v>939</v>
      </c>
      <c r="E50" s="12">
        <v>11.38</v>
      </c>
      <c r="F50" s="14">
        <v>11</v>
      </c>
      <c r="G50" s="15">
        <v>39</v>
      </c>
      <c r="H50" s="12">
        <v>2</v>
      </c>
      <c r="I50" s="12"/>
      <c r="J50" s="12">
        <f t="shared" si="2"/>
        <v>41</v>
      </c>
      <c r="K50" s="12">
        <v>0.497</v>
      </c>
      <c r="L50" s="14">
        <v>20</v>
      </c>
      <c r="M50" s="12">
        <f t="shared" si="3"/>
        <v>31</v>
      </c>
      <c r="N50" s="14">
        <v>9</v>
      </c>
    </row>
    <row r="51" spans="1:14" x14ac:dyDescent="0.25">
      <c r="A51" s="17">
        <v>11</v>
      </c>
      <c r="B51" s="18" t="s">
        <v>19</v>
      </c>
      <c r="C51" s="16" t="s">
        <v>43</v>
      </c>
      <c r="D51" s="12">
        <v>404</v>
      </c>
      <c r="E51" s="12">
        <v>8.75</v>
      </c>
      <c r="F51" s="14">
        <v>4</v>
      </c>
      <c r="G51" s="15">
        <v>87</v>
      </c>
      <c r="H51" s="12">
        <v>2</v>
      </c>
      <c r="I51" s="12"/>
      <c r="J51" s="12">
        <f t="shared" si="2"/>
        <v>89</v>
      </c>
      <c r="K51" s="12">
        <v>1.9279999999999999</v>
      </c>
      <c r="L51" s="14">
        <v>26</v>
      </c>
      <c r="M51" s="12">
        <f t="shared" si="3"/>
        <v>30</v>
      </c>
      <c r="N51" s="14">
        <v>11</v>
      </c>
    </row>
    <row r="52" spans="1:14" x14ac:dyDescent="0.25">
      <c r="A52" s="17">
        <v>12</v>
      </c>
      <c r="B52" s="18" t="s">
        <v>22</v>
      </c>
      <c r="C52" s="13" t="s">
        <v>53</v>
      </c>
      <c r="D52" s="12">
        <v>438</v>
      </c>
      <c r="E52" s="12">
        <v>13.36</v>
      </c>
      <c r="F52" s="14">
        <v>15</v>
      </c>
      <c r="G52" s="15">
        <v>6</v>
      </c>
      <c r="H52" s="12"/>
      <c r="I52" s="12"/>
      <c r="J52" s="12">
        <f t="shared" si="2"/>
        <v>6</v>
      </c>
      <c r="K52" s="12">
        <v>0.183</v>
      </c>
      <c r="L52" s="14">
        <v>15</v>
      </c>
      <c r="M52" s="12">
        <f t="shared" si="3"/>
        <v>30</v>
      </c>
      <c r="N52" s="14">
        <v>11</v>
      </c>
    </row>
    <row r="53" spans="1:14" x14ac:dyDescent="0.25">
      <c r="A53" s="17">
        <v>13</v>
      </c>
      <c r="B53" s="18" t="s">
        <v>4</v>
      </c>
      <c r="C53" s="13" t="s">
        <v>62</v>
      </c>
      <c r="D53" s="12">
        <v>653</v>
      </c>
      <c r="E53" s="12">
        <v>15.81</v>
      </c>
      <c r="F53" s="14">
        <v>20</v>
      </c>
      <c r="G53" s="15">
        <v>3</v>
      </c>
      <c r="H53" s="12">
        <v>1</v>
      </c>
      <c r="I53" s="12">
        <v>1</v>
      </c>
      <c r="J53" s="12">
        <f t="shared" si="2"/>
        <v>5</v>
      </c>
      <c r="K53" s="12">
        <v>0.121</v>
      </c>
      <c r="L53" s="14">
        <v>9</v>
      </c>
      <c r="M53" s="12">
        <f t="shared" si="3"/>
        <v>29</v>
      </c>
      <c r="N53" s="14">
        <v>13</v>
      </c>
    </row>
    <row r="54" spans="1:14" x14ac:dyDescent="0.25">
      <c r="A54" s="17">
        <v>14</v>
      </c>
      <c r="B54" s="18" t="s">
        <v>16</v>
      </c>
      <c r="C54" s="13" t="s">
        <v>61</v>
      </c>
      <c r="D54" s="12">
        <v>306</v>
      </c>
      <c r="E54" s="12">
        <v>9.73</v>
      </c>
      <c r="F54" s="14">
        <v>6</v>
      </c>
      <c r="G54" s="15">
        <v>15</v>
      </c>
      <c r="H54" s="12">
        <v>1</v>
      </c>
      <c r="I54" s="12">
        <v>2</v>
      </c>
      <c r="J54" s="12">
        <f t="shared" si="2"/>
        <v>18</v>
      </c>
      <c r="K54" s="12">
        <v>0.57199999999999995</v>
      </c>
      <c r="L54" s="14">
        <v>22</v>
      </c>
      <c r="M54" s="12">
        <f t="shared" si="3"/>
        <v>28</v>
      </c>
      <c r="N54" s="14">
        <v>14</v>
      </c>
    </row>
    <row r="55" spans="1:14" x14ac:dyDescent="0.25">
      <c r="A55" s="17">
        <v>15</v>
      </c>
      <c r="B55" s="18" t="s">
        <v>11</v>
      </c>
      <c r="C55" s="13" t="s">
        <v>41</v>
      </c>
      <c r="D55" s="12">
        <v>1170</v>
      </c>
      <c r="E55" s="12">
        <v>10.51</v>
      </c>
      <c r="F55" s="14">
        <v>8</v>
      </c>
      <c r="G55" s="15">
        <v>18</v>
      </c>
      <c r="H55" s="12">
        <v>9</v>
      </c>
      <c r="I55" s="12">
        <v>4</v>
      </c>
      <c r="J55" s="12">
        <f t="shared" si="2"/>
        <v>31</v>
      </c>
      <c r="K55" s="12">
        <v>0.27800000000000002</v>
      </c>
      <c r="L55" s="14">
        <v>17</v>
      </c>
      <c r="M55" s="12">
        <f t="shared" si="3"/>
        <v>25</v>
      </c>
      <c r="N55" s="14">
        <v>15</v>
      </c>
    </row>
    <row r="56" spans="1:14" x14ac:dyDescent="0.25">
      <c r="A56" s="17">
        <v>16</v>
      </c>
      <c r="B56" s="18" t="s">
        <v>26</v>
      </c>
      <c r="C56" s="16" t="s">
        <v>55</v>
      </c>
      <c r="D56" s="12">
        <v>619</v>
      </c>
      <c r="E56" s="12">
        <v>11.46</v>
      </c>
      <c r="F56" s="14">
        <v>12</v>
      </c>
      <c r="G56" s="15">
        <v>8</v>
      </c>
      <c r="H56" s="12"/>
      <c r="I56" s="12"/>
      <c r="J56" s="12">
        <f t="shared" si="2"/>
        <v>8</v>
      </c>
      <c r="K56" s="12">
        <v>0.14799999999999999</v>
      </c>
      <c r="L56" s="14">
        <v>12</v>
      </c>
      <c r="M56" s="12">
        <f t="shared" si="3"/>
        <v>24</v>
      </c>
      <c r="N56" s="14">
        <v>16</v>
      </c>
    </row>
    <row r="57" spans="1:14" x14ac:dyDescent="0.25">
      <c r="A57" s="17">
        <v>17</v>
      </c>
      <c r="B57" s="18" t="s">
        <v>14</v>
      </c>
      <c r="C57" s="13" t="s">
        <v>52</v>
      </c>
      <c r="D57" s="12">
        <v>434</v>
      </c>
      <c r="E57" s="12">
        <v>12.89</v>
      </c>
      <c r="F57" s="14">
        <v>14</v>
      </c>
      <c r="G57" s="15">
        <v>2</v>
      </c>
      <c r="H57" s="12">
        <v>2</v>
      </c>
      <c r="I57" s="12"/>
      <c r="J57" s="12">
        <f t="shared" si="2"/>
        <v>4</v>
      </c>
      <c r="K57" s="12">
        <v>0.11899999999999999</v>
      </c>
      <c r="L57" s="14">
        <v>8</v>
      </c>
      <c r="M57" s="12">
        <f t="shared" si="3"/>
        <v>22</v>
      </c>
      <c r="N57" s="14">
        <v>17</v>
      </c>
    </row>
    <row r="58" spans="1:14" x14ac:dyDescent="0.25">
      <c r="A58" s="17">
        <v>18</v>
      </c>
      <c r="B58" s="18" t="s">
        <v>18</v>
      </c>
      <c r="C58" s="13" t="s">
        <v>49</v>
      </c>
      <c r="D58" s="12">
        <v>676</v>
      </c>
      <c r="E58" s="12">
        <v>15.71</v>
      </c>
      <c r="F58" s="14">
        <v>19</v>
      </c>
      <c r="G58" s="15">
        <v>1</v>
      </c>
      <c r="H58" s="12"/>
      <c r="I58" s="12"/>
      <c r="J58" s="12">
        <f t="shared" si="2"/>
        <v>1</v>
      </c>
      <c r="K58" s="12">
        <v>2.3E-2</v>
      </c>
      <c r="L58" s="14">
        <v>3</v>
      </c>
      <c r="M58" s="12">
        <f t="shared" si="3"/>
        <v>22</v>
      </c>
      <c r="N58" s="14">
        <v>17</v>
      </c>
    </row>
    <row r="59" spans="1:14" x14ac:dyDescent="0.25">
      <c r="A59" s="17">
        <v>19</v>
      </c>
      <c r="B59" s="18" t="s">
        <v>10</v>
      </c>
      <c r="C59" s="13" t="s">
        <v>48</v>
      </c>
      <c r="D59" s="12">
        <v>3395</v>
      </c>
      <c r="E59" s="12">
        <v>15.38</v>
      </c>
      <c r="F59" s="14">
        <v>18</v>
      </c>
      <c r="G59" s="15">
        <v>1</v>
      </c>
      <c r="H59" s="12">
        <v>2</v>
      </c>
      <c r="I59" s="12">
        <v>2</v>
      </c>
      <c r="J59" s="12">
        <f t="shared" si="2"/>
        <v>5</v>
      </c>
      <c r="K59" s="12">
        <v>2.3E-2</v>
      </c>
      <c r="L59" s="14">
        <v>3</v>
      </c>
      <c r="M59" s="12">
        <f t="shared" si="3"/>
        <v>21</v>
      </c>
      <c r="N59" s="14">
        <v>19</v>
      </c>
    </row>
    <row r="60" spans="1:14" x14ac:dyDescent="0.25">
      <c r="A60" s="17">
        <v>20</v>
      </c>
      <c r="B60" s="18" t="s">
        <v>17</v>
      </c>
      <c r="C60" s="13" t="s">
        <v>54</v>
      </c>
      <c r="D60" s="12">
        <v>419</v>
      </c>
      <c r="E60" s="12">
        <v>7.97</v>
      </c>
      <c r="F60" s="14">
        <v>2</v>
      </c>
      <c r="G60" s="15">
        <v>14</v>
      </c>
      <c r="H60" s="12">
        <v>2</v>
      </c>
      <c r="I60" s="12"/>
      <c r="J60" s="12">
        <f t="shared" si="2"/>
        <v>16</v>
      </c>
      <c r="K60" s="12">
        <v>0.30399999999999999</v>
      </c>
      <c r="L60" s="14">
        <v>18</v>
      </c>
      <c r="M60" s="12">
        <f t="shared" si="3"/>
        <v>20</v>
      </c>
      <c r="N60" s="14">
        <v>20</v>
      </c>
    </row>
    <row r="61" spans="1:14" x14ac:dyDescent="0.25">
      <c r="A61" s="17">
        <v>21</v>
      </c>
      <c r="B61" s="18" t="s">
        <v>7</v>
      </c>
      <c r="C61" s="13" t="s">
        <v>40</v>
      </c>
      <c r="D61" s="12">
        <v>1268</v>
      </c>
      <c r="E61" s="12">
        <v>10.73</v>
      </c>
      <c r="F61" s="14">
        <v>9</v>
      </c>
      <c r="G61" s="15">
        <v>9</v>
      </c>
      <c r="H61" s="12">
        <v>6</v>
      </c>
      <c r="I61" s="12">
        <v>2</v>
      </c>
      <c r="J61" s="12">
        <f t="shared" si="2"/>
        <v>17</v>
      </c>
      <c r="K61" s="12">
        <v>0.14399999999999999</v>
      </c>
      <c r="L61" s="14">
        <v>11</v>
      </c>
      <c r="M61" s="12">
        <f t="shared" si="3"/>
        <v>20</v>
      </c>
      <c r="N61" s="14">
        <v>20</v>
      </c>
    </row>
    <row r="62" spans="1:14" x14ac:dyDescent="0.25">
      <c r="A62" s="17">
        <v>22</v>
      </c>
      <c r="B62" s="18" t="s">
        <v>23</v>
      </c>
      <c r="C62" s="16" t="s">
        <v>50</v>
      </c>
      <c r="D62" s="12">
        <v>734</v>
      </c>
      <c r="E62" s="12">
        <v>10.35</v>
      </c>
      <c r="F62" s="14">
        <v>7</v>
      </c>
      <c r="G62" s="15">
        <v>1</v>
      </c>
      <c r="H62" s="12">
        <v>6</v>
      </c>
      <c r="I62" s="12">
        <v>3</v>
      </c>
      <c r="J62" s="12">
        <f t="shared" si="2"/>
        <v>10</v>
      </c>
      <c r="K62" s="12">
        <v>0.14099999999999999</v>
      </c>
      <c r="L62" s="14">
        <v>10</v>
      </c>
      <c r="M62" s="12">
        <f t="shared" si="3"/>
        <v>17</v>
      </c>
      <c r="N62" s="14">
        <v>22</v>
      </c>
    </row>
    <row r="63" spans="1:14" x14ac:dyDescent="0.25">
      <c r="A63" s="17">
        <v>23</v>
      </c>
      <c r="B63" s="18" t="s">
        <v>21</v>
      </c>
      <c r="C63" s="13" t="s">
        <v>47</v>
      </c>
      <c r="D63" s="12">
        <v>787</v>
      </c>
      <c r="E63" s="12">
        <v>12.3</v>
      </c>
      <c r="F63" s="14">
        <v>13</v>
      </c>
      <c r="G63" s="12"/>
      <c r="H63" s="12"/>
      <c r="I63" s="12">
        <v>1</v>
      </c>
      <c r="J63" s="12">
        <f t="shared" si="2"/>
        <v>1</v>
      </c>
      <c r="K63" s="12">
        <v>1.6E-2</v>
      </c>
      <c r="L63" s="14">
        <v>1</v>
      </c>
      <c r="M63" s="12">
        <f t="shared" si="3"/>
        <v>14</v>
      </c>
      <c r="N63" s="14">
        <v>23</v>
      </c>
    </row>
    <row r="64" spans="1:14" x14ac:dyDescent="0.25">
      <c r="A64" s="17">
        <v>24</v>
      </c>
      <c r="B64" s="18" t="s">
        <v>2</v>
      </c>
      <c r="C64" s="16" t="s">
        <v>63</v>
      </c>
      <c r="D64" s="12">
        <v>11253</v>
      </c>
      <c r="E64" s="12">
        <v>9.5399999999999991</v>
      </c>
      <c r="F64" s="14">
        <v>5</v>
      </c>
      <c r="G64" s="15">
        <v>65</v>
      </c>
      <c r="H64" s="12">
        <v>6</v>
      </c>
      <c r="I64" s="12">
        <v>8</v>
      </c>
      <c r="J64" s="12">
        <f t="shared" si="2"/>
        <v>79</v>
      </c>
      <c r="K64" s="12">
        <v>6.7000000000000004E-2</v>
      </c>
      <c r="L64" s="14">
        <v>7</v>
      </c>
      <c r="M64" s="12">
        <f t="shared" si="3"/>
        <v>12</v>
      </c>
      <c r="N64" s="14">
        <v>24</v>
      </c>
    </row>
    <row r="65" spans="1:14" x14ac:dyDescent="0.25">
      <c r="A65" s="17">
        <v>25</v>
      </c>
      <c r="B65" s="18" t="s">
        <v>24</v>
      </c>
      <c r="C65" s="13" t="s">
        <v>57</v>
      </c>
      <c r="D65" s="12">
        <v>395</v>
      </c>
      <c r="E65" s="12">
        <v>8.5500000000000007</v>
      </c>
      <c r="F65" s="14">
        <v>3</v>
      </c>
      <c r="G65" s="15">
        <v>1</v>
      </c>
      <c r="H65" s="12"/>
      <c r="I65" s="12">
        <v>1</v>
      </c>
      <c r="J65" s="12">
        <f t="shared" si="2"/>
        <v>2</v>
      </c>
      <c r="K65" s="12">
        <v>4.2999999999999997E-2</v>
      </c>
      <c r="L65" s="14">
        <v>4</v>
      </c>
      <c r="M65" s="12">
        <f t="shared" si="3"/>
        <v>7</v>
      </c>
      <c r="N65" s="14">
        <v>25</v>
      </c>
    </row>
    <row r="66" spans="1:14" x14ac:dyDescent="0.25">
      <c r="A66" s="17">
        <v>26</v>
      </c>
      <c r="B66" s="18" t="s">
        <v>6</v>
      </c>
      <c r="C66" s="13" t="s">
        <v>44</v>
      </c>
      <c r="D66" s="12">
        <v>491</v>
      </c>
      <c r="E66" s="12">
        <v>7.93</v>
      </c>
      <c r="F66" s="14">
        <v>1</v>
      </c>
      <c r="G66" s="15"/>
      <c r="H66" s="12">
        <v>2</v>
      </c>
      <c r="I66" s="12">
        <v>1</v>
      </c>
      <c r="J66" s="12">
        <f t="shared" si="2"/>
        <v>3</v>
      </c>
      <c r="K66" s="12">
        <v>4.8000000000000001E-2</v>
      </c>
      <c r="L66" s="14">
        <v>5</v>
      </c>
      <c r="M66" s="12">
        <f t="shared" si="3"/>
        <v>6</v>
      </c>
      <c r="N66" s="14">
        <v>26</v>
      </c>
    </row>
    <row r="67" spans="1:14" x14ac:dyDescent="0.25">
      <c r="A67" s="25" t="s">
        <v>76</v>
      </c>
      <c r="B67" s="25"/>
      <c r="C67" s="7">
        <v>296629</v>
      </c>
      <c r="D67" s="8">
        <v>35531</v>
      </c>
      <c r="E67" s="7">
        <v>11.98</v>
      </c>
      <c r="F67" s="6"/>
      <c r="G67" s="7">
        <v>413</v>
      </c>
      <c r="H67" s="7">
        <v>72</v>
      </c>
      <c r="I67" s="7">
        <v>54</v>
      </c>
      <c r="J67" s="7">
        <v>539</v>
      </c>
      <c r="K67" s="7">
        <v>0.182</v>
      </c>
      <c r="L67" s="19"/>
      <c r="M67" s="19"/>
      <c r="N67" s="19"/>
    </row>
  </sheetData>
  <sortState ref="B41:M66">
    <sortCondition descending="1" ref="M41:M66"/>
  </sortState>
  <mergeCells count="26">
    <mergeCell ref="A67:B67"/>
    <mergeCell ref="A38:N38"/>
    <mergeCell ref="A39:A40"/>
    <mergeCell ref="B39:B40"/>
    <mergeCell ref="C39:C40"/>
    <mergeCell ref="D39:D40"/>
    <mergeCell ref="E39:E40"/>
    <mergeCell ref="F39:F40"/>
    <mergeCell ref="G39:J39"/>
    <mergeCell ref="K39:K40"/>
    <mergeCell ref="L39:L40"/>
    <mergeCell ref="M39:M40"/>
    <mergeCell ref="N39:N40"/>
    <mergeCell ref="A35:B35"/>
    <mergeCell ref="A6:N6"/>
    <mergeCell ref="L7:L8"/>
    <mergeCell ref="M7:M8"/>
    <mergeCell ref="N7:N8"/>
    <mergeCell ref="K7:K8"/>
    <mergeCell ref="G7:J7"/>
    <mergeCell ref="F7:F8"/>
    <mergeCell ref="B7:B8"/>
    <mergeCell ref="C7:C8"/>
    <mergeCell ref="D7:D8"/>
    <mergeCell ref="A7:A8"/>
    <mergeCell ref="E7:E8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Чугунова И.В.</dc:creator>
  <cp:lastModifiedBy>Коренева С.В.</cp:lastModifiedBy>
  <cp:lastPrinted>2017-04-17T06:30:05Z</cp:lastPrinted>
  <dcterms:created xsi:type="dcterms:W3CDTF">2017-02-21T03:32:25Z</dcterms:created>
  <dcterms:modified xsi:type="dcterms:W3CDTF">2018-11-28T06:33:14Z</dcterms:modified>
</cp:coreProperties>
</file>